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<sst xmlns="http://schemas.openxmlformats.org/spreadsheetml/2006/main" count="832" uniqueCount="66">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</sst>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75" sqref="F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6998.1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29331.7</v>
      </c>
      <c r="C8" s="40">
        <v>113789.5</v>
      </c>
      <c r="D8" s="43">
        <v>27978.6</v>
      </c>
      <c r="E8" s="55">
        <v>846.4</v>
      </c>
      <c r="F8" s="55">
        <v>506.7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29962.699999999997</v>
      </c>
      <c r="AG9" s="50">
        <f>AG10+AG15+AG24+AG33+AG47+AG52+AG54+AG61+AG62+AG71+AG72+AG76+AG88+AG81+AG83+AG82+AG69+AG89+AG91+AG90+AG70+AG40+AG92</f>
        <v>166611.4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472</v>
      </c>
      <c r="AG10" s="27">
        <f>B10+C10-AF10</f>
        <v>7840.4000000000015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325.29999999999995</v>
      </c>
      <c r="AG11" s="27">
        <f>B11+C11-AF11</f>
        <v>6251.599999999999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31.6</v>
      </c>
      <c r="AG12" s="27">
        <f>B12+C12-AF12</f>
        <v>222.9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115.10000000000002</v>
      </c>
      <c r="AG14" s="27">
        <f>AG10-AG11-AG12-AG13</f>
        <v>1365.900000000002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1333.5</v>
      </c>
      <c r="AG15" s="27">
        <f aca="true" t="shared" si="3" ref="AG15:AG31">B15+C15-AF15</f>
        <v>38556.3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39.1</v>
      </c>
      <c r="AG16" s="71">
        <f t="shared" si="3"/>
        <v>16177.9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978.2</v>
      </c>
      <c r="AG17" s="27">
        <f t="shared" si="3"/>
        <v>13663.4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18.6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222.2</v>
      </c>
      <c r="AG19" s="27">
        <f t="shared" si="3"/>
        <v>3813.9000000000005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102.1</v>
      </c>
      <c r="AG20" s="27">
        <f t="shared" si="3"/>
        <v>14846.9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1387.1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30.999999999999993</v>
      </c>
      <c r="AG23" s="27">
        <f t="shared" si="3"/>
        <v>4826.400000000003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45.8</v>
      </c>
      <c r="AG24" s="27">
        <f t="shared" si="3"/>
        <v>29836.9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35.6</v>
      </c>
      <c r="AG25" s="71">
        <f t="shared" si="3"/>
        <v>21141.600000000002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17124.7</v>
      </c>
      <c r="AH26" s="6"/>
    </row>
    <row r="27" spans="1:33" ht="15.75">
      <c r="A27" s="3" t="s">
        <v>3</v>
      </c>
      <c r="B27" s="22">
        <v>1610.1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1.6</v>
      </c>
      <c r="AG27" s="27">
        <f t="shared" si="3"/>
        <v>4162.299999999999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337.70000000000005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6.8</v>
      </c>
      <c r="AG29" s="27">
        <f t="shared" si="3"/>
        <v>3070.7999999999997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177.9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2002.700000000001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37.4</v>
      </c>
      <c r="AG32" s="27">
        <f>AG24-AG26-AG27-AG28-AG29-AG30-AG31</f>
        <v>4963.500000000002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</v>
      </c>
      <c r="AG33" s="27">
        <f aca="true" t="shared" si="6" ref="AG33:AG38">B33+C33-AF33</f>
        <v>4098.9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187.89999999999998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</v>
      </c>
      <c r="AG39" s="27">
        <f>AG33-AG34-AG36-AG38-AG35-AG37</f>
        <v>74.49999999999955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758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630.2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8.3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84.49999999999996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</v>
      </c>
      <c r="AG47" s="27">
        <f>B47+C47-AF47</f>
        <v>1531.6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71.7</v>
      </c>
      <c r="AG49" s="27">
        <f>B49+C49-AF49</f>
        <v>890.5999999999999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8.299999999999997</v>
      </c>
      <c r="AG51" s="27">
        <f>AG47-AG49-AG48</f>
        <v>583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1867.5</v>
      </c>
      <c r="AG52" s="27">
        <f aca="true" t="shared" si="12" ref="AG52:AG59">B52+C52-AF52</f>
        <v>9175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382.5</v>
      </c>
      <c r="AG53" s="27">
        <f t="shared" si="12"/>
        <v>212.60000000000002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628.5</v>
      </c>
      <c r="AG54" s="22">
        <f t="shared" si="12"/>
        <v>3417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167.6</v>
      </c>
      <c r="AG55" s="22">
        <f t="shared" si="12"/>
        <v>1167.8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1.4000000000000001</v>
      </c>
      <c r="AG57" s="22">
        <f t="shared" si="12"/>
        <v>622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459.5</v>
      </c>
      <c r="AG60" s="22">
        <f>AG54-AG55-AG57-AG59-AG56-AG58</f>
        <v>1627.1999999999998</v>
      </c>
    </row>
    <row r="61" spans="1:33" ht="15" customHeight="1">
      <c r="A61" s="4" t="s">
        <v>10</v>
      </c>
      <c r="B61" s="22">
        <v>44.5</v>
      </c>
      <c r="C61" s="22">
        <v>73.6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118.1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0.5</v>
      </c>
      <c r="AG62" s="22">
        <f t="shared" si="15"/>
        <v>3037.4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1146.1999999999998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30.1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0.5</v>
      </c>
      <c r="AG68" s="22">
        <f>AG62-AG63-AG66-AG67-AG65-AG64</f>
        <v>1483.8000000000004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1143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1437.9</v>
      </c>
      <c r="C72" s="22">
        <v>2416.4</v>
      </c>
      <c r="D72" s="22"/>
      <c r="E72" s="22">
        <v>61</v>
      </c>
      <c r="F72" s="22">
        <v>81.3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142.3</v>
      </c>
      <c r="AG72" s="30">
        <f t="shared" si="17"/>
        <v>3712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700.4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7537.5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25388.6</v>
      </c>
      <c r="AG92" s="22">
        <f t="shared" si="17"/>
        <v>52648.4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29962.699999999997</v>
      </c>
      <c r="AG94" s="58">
        <f>AG10+AG15+AG24+AG33+AG47+AG52+AG54+AG61+AG62+AG69+AG71+AG72+AG76+AG81+AG82+AG83+AG88+AG89+AG90+AG91+AG70+AG40+AG92</f>
        <v>166611.4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1471.1</v>
      </c>
      <c r="AG95" s="27">
        <f>B95+C95-AF95</f>
        <v>40301.8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562.5</v>
      </c>
      <c r="AG96" s="27">
        <f>B96+C96-AF96</f>
        <v>19750.4</v>
      </c>
    </row>
    <row r="97" spans="1:33" ht="15.75">
      <c r="A97" s="3" t="s">
        <v>3</v>
      </c>
      <c r="B97" s="22">
        <f aca="true" t="shared" si="21" ref="B97:AA97">B18+B27+B42+B64+B78</f>
        <v>1610.3999999999999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1.6</v>
      </c>
      <c r="AG97" s="27">
        <f>B97+C97-AF97</f>
        <v>4260.9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222.2</v>
      </c>
      <c r="AG98" s="27">
        <f>B98+C98-AF98</f>
        <v>4521.8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71.7</v>
      </c>
      <c r="AG99" s="27">
        <f>B99+C99-AF99</f>
        <v>6317.2</v>
      </c>
    </row>
    <row r="100" spans="1:33" ht="12.75">
      <c r="A100" s="1" t="s">
        <v>41</v>
      </c>
      <c r="B100" s="2">
        <f aca="true" t="shared" si="25" ref="B100:AD100">B94-B95-B96-B97-B98-B99</f>
        <v>93663.90000000001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27633.6</v>
      </c>
      <c r="AG100" s="2">
        <f>AG94-AG95-AG96-AG97-AG98-AG99</f>
        <v>91459.29999999999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2016-07-04T08:05:01Z</cp:lastPrinted>
  <dcterms:created xsi:type="dcterms:W3CDTF">2002-11-05T08:53:00Z</dcterms:created>
  <dcterms:modified xsi:type="dcterms:W3CDTF">2016-07-05T05:04:26Z</dcterms:modified>
  <cp:category/>
  <cp:version/>
  <cp:contentType/>
  <cp:contentStatus/>
</cp:coreProperties>
</file>